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<sst xmlns="http://schemas.openxmlformats.org/spreadsheetml/2006/main" count="33" uniqueCount="24">
  <si>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</si>
  <si>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</si>
  <si>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</si>
  <si>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</si>
  <si>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</si>
  <si>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</si>
  <si>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</si>
  <si>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</si>
  <si>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</si>
  <si>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</si>
  <si>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</si>
  <si>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</si>
  <si>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</si>
  <si>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</si>
  <si>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</si>
  <si>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</si>
  <si>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</si>
  <si>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</si>
  <si>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</si>
  <si>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Главный бухгалтер ______________________А.Н. Делдошпоева</t>
  </si>
  <si>
    <t>Глава Мендур-Сокконской</t>
  </si>
  <si>
    <t>по Сельской администрации Мендур-Сокконского сельского поселения Усть-Канского района Республики Алтай</t>
  </si>
  <si>
    <t>на "01" октября 2023 г</t>
  </si>
  <si>
    <t>сельской администрации __________________Е.С. Каштаева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</si>
</sst>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</cols>
  <sheetData>
    <row r="1" spans="1:14" ht="12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22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18</v>
      </c>
      <c r="L5" s="13" t="s">
        <v>13</v>
      </c>
      <c r="M5" s="13"/>
      <c r="N5" s="12" t="s">
        <v>18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706400.52</v>
      </c>
      <c r="D7" s="17"/>
      <c r="E7" s="16">
        <f>H7</f>
        <v>212125.35</v>
      </c>
      <c r="F7" s="17"/>
      <c r="G7" s="7">
        <f>G8+G9</f>
        <v>706400.52</v>
      </c>
      <c r="H7" s="7">
        <f>H8+H9</f>
        <v>212125.35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406214</v>
      </c>
      <c r="D8" s="15"/>
      <c r="E8" s="14">
        <f>H8</f>
        <v>122677</v>
      </c>
      <c r="F8" s="15"/>
      <c r="G8" s="9">
        <v>406214</v>
      </c>
      <c r="H8" s="9">
        <v>122677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300186.52</v>
      </c>
      <c r="D9" s="15"/>
      <c r="E9" s="14">
        <f>H9</f>
        <v>89448.35</v>
      </c>
      <c r="F9" s="15"/>
      <c r="G9" s="7">
        <v>300186.52</v>
      </c>
      <c r="H9" s="7">
        <v>89448.35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521226.1</v>
      </c>
      <c r="D16" s="17"/>
      <c r="E16" s="16">
        <f>J16</f>
        <v>157409.8302</v>
      </c>
      <c r="F16" s="17"/>
      <c r="G16" s="7"/>
      <c r="H16" s="7"/>
      <c r="I16" s="7">
        <f>I17+I18</f>
        <v>521226.1</v>
      </c>
      <c r="J16" s="7">
        <f>J17+J18</f>
        <v>157409.8302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307826</v>
      </c>
      <c r="D17" s="15"/>
      <c r="E17" s="14">
        <f>J17</f>
        <v>92963</v>
      </c>
      <c r="F17" s="15"/>
      <c r="G17" s="7"/>
      <c r="H17" s="7"/>
      <c r="I17" s="9">
        <v>307826</v>
      </c>
      <c r="J17" s="9">
        <v>92963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213400.09999999998</v>
      </c>
      <c r="D18" s="15"/>
      <c r="E18" s="14">
        <f>J18</f>
        <v>64446.83019999999</v>
      </c>
      <c r="F18" s="15"/>
      <c r="G18" s="7"/>
      <c r="H18" s="7"/>
      <c r="I18" s="7">
        <f>145183.7+22738.8+22738.8+22738.8</f>
        <v>213400.09999999998</v>
      </c>
      <c r="J18" s="7">
        <f>I18*30.2%</f>
        <v>64446.83019999999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2061985.55</v>
      </c>
      <c r="D19" s="17"/>
      <c r="E19" s="16">
        <f>M19</f>
        <v>641558.21</v>
      </c>
      <c r="F19" s="17"/>
      <c r="G19" s="7"/>
      <c r="H19" s="7"/>
      <c r="I19" s="7"/>
      <c r="J19" s="7"/>
      <c r="K19" s="8"/>
      <c r="L19" s="7">
        <f>L20+L21</f>
        <v>2061985.55</v>
      </c>
      <c r="M19" s="7">
        <f>M20+M21</f>
        <v>641558.21</v>
      </c>
      <c r="N19" s="7">
        <v>4.2</v>
      </c>
    </row>
    <row r="20" spans="1:14" s="1" customFormat="1" ht="12">
      <c r="A20" s="4"/>
      <c r="B20" s="5" t="s">
        <v>4</v>
      </c>
      <c r="C20" s="14">
        <f>L20</f>
        <v>1150831</v>
      </c>
      <c r="D20" s="15"/>
      <c r="E20" s="14">
        <f>M20</f>
        <v>371172</v>
      </c>
      <c r="F20" s="15"/>
      <c r="G20" s="7"/>
      <c r="H20" s="7"/>
      <c r="I20" s="7"/>
      <c r="J20" s="7"/>
      <c r="K20" s="8"/>
      <c r="L20" s="9">
        <v>1150831</v>
      </c>
      <c r="M20" s="9">
        <v>371172</v>
      </c>
      <c r="N20" s="7"/>
    </row>
    <row r="21" spans="1:14" s="1" customFormat="1" ht="12">
      <c r="A21" s="4"/>
      <c r="B21" s="5" t="s">
        <v>3</v>
      </c>
      <c r="C21" s="14">
        <f>L21</f>
        <v>911154.55</v>
      </c>
      <c r="D21" s="15"/>
      <c r="E21" s="14">
        <f>M21</f>
        <v>270386.21</v>
      </c>
      <c r="F21" s="15"/>
      <c r="G21" s="7"/>
      <c r="H21" s="7"/>
      <c r="I21" s="7"/>
      <c r="J21" s="7"/>
      <c r="K21" s="8"/>
      <c r="L21" s="7">
        <v>911154.55</v>
      </c>
      <c r="M21" s="7">
        <v>270386.21</v>
      </c>
      <c r="N21" s="7"/>
    </row>
    <row r="22" spans="1:14" s="1" customFormat="1" ht="12">
      <c r="A22" s="5"/>
      <c r="B22" s="4" t="s">
        <v>9</v>
      </c>
      <c r="C22" s="16">
        <f>C7+C16+C19</f>
        <v>3289612.17</v>
      </c>
      <c r="D22" s="17"/>
      <c r="E22" s="16">
        <f>E7+E16+E19</f>
        <v>1011093.3902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1.25"/>
    <row r="25" ht="12.75">
      <c r="B25" s="6" t="s">
        <v>20</v>
      </c>
    </row>
    <row r="26" spans="2:10" ht="12.75">
      <c r="B26" s="6" t="s">
        <v>23</v>
      </c>
      <c r="J26" s="10"/>
    </row>
    <row r="27" ht="12.75">
      <c r="B27" s="6"/>
    </row>
    <row r="28" ht="12.75">
      <c r="B28" s="6" t="s">
        <v>19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2023-10-02T09:48:51Z</cp:lastPrinted>
  <dcterms:created xsi:type="dcterms:W3CDTF">2009-11-08T07:15:52Z</dcterms:created>
  <dcterms:modified xsi:type="dcterms:W3CDTF">2023-10-02T09:48:52Z</dcterms:modified>
  <cp:category/>
  <cp:version/>
  <cp:contentType/>
  <cp:contentStatus/>
</cp:coreProperties>
</file>